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da\Documents\KČT\Eurorando\Lyžařská běžecká oblast Sněžník\FIRMA\Lanškrounsko\2015\"/>
    </mc:Choice>
  </mc:AlternateContent>
  <bookViews>
    <workbookView xWindow="0" yWindow="0" windowWidth="19200" windowHeight="10995"/>
  </bookViews>
  <sheets>
    <sheet name="návrh rozpočtu 2015" sheetId="1" r:id="rId1"/>
  </sheets>
  <definedNames>
    <definedName name="_xlnm.Print_Area" localSheetId="0">'návrh rozpočtu 2015'!$A$1:$L$48</definedName>
  </definedNames>
  <calcPr calcId="152511"/>
</workbook>
</file>

<file path=xl/calcChain.xml><?xml version="1.0" encoding="utf-8"?>
<calcChain xmlns="http://schemas.openxmlformats.org/spreadsheetml/2006/main">
  <c r="D45" i="1" l="1"/>
  <c r="J45" i="1"/>
  <c r="I45" i="1"/>
  <c r="H45" i="1"/>
  <c r="F45" i="1"/>
  <c r="E45" i="1"/>
  <c r="K42" i="1"/>
  <c r="G42" i="1"/>
  <c r="G45" i="1" s="1"/>
  <c r="K40" i="1"/>
  <c r="K37" i="1"/>
  <c r="K36" i="1"/>
  <c r="K32" i="1"/>
  <c r="K31" i="1"/>
  <c r="K29" i="1"/>
  <c r="K28" i="1"/>
  <c r="K27" i="1"/>
  <c r="K26" i="1"/>
  <c r="K25" i="1"/>
  <c r="K24" i="1"/>
  <c r="K23" i="1"/>
  <c r="K22" i="1"/>
  <c r="K21" i="1"/>
  <c r="K20" i="1"/>
  <c r="K45" i="1" l="1"/>
</calcChain>
</file>

<file path=xl/sharedStrings.xml><?xml version="1.0" encoding="utf-8"?>
<sst xmlns="http://schemas.openxmlformats.org/spreadsheetml/2006/main" count="90" uniqueCount="80">
  <si>
    <t xml:space="preserve">          příjmy</t>
  </si>
  <si>
    <t xml:space="preserve">        výdaje</t>
  </si>
  <si>
    <t>skutečnost</t>
  </si>
  <si>
    <t>rozpočet</t>
  </si>
  <si>
    <t>upravený rozpočet</t>
  </si>
  <si>
    <t>PŘÍJMY ZA :</t>
  </si>
  <si>
    <t>členské příspěvky</t>
  </si>
  <si>
    <t>231/20 000/0000/4121</t>
  </si>
  <si>
    <t>231/20 304/0000/4221</t>
  </si>
  <si>
    <t>investiční příspěvek Rudoltice cyklostezka</t>
  </si>
  <si>
    <t>231/20 304/0000/4121</t>
  </si>
  <si>
    <t>úroky</t>
  </si>
  <si>
    <t>231/20 000/6310/2141</t>
  </si>
  <si>
    <t>projekt Meziobecní spolupráce - dotace SMO</t>
  </si>
  <si>
    <t>231/20 033/3639/2324</t>
  </si>
  <si>
    <t>231/20 600/0000/4121</t>
  </si>
  <si>
    <t>investiční příspěvek Sázava -cyklo La-Sá</t>
  </si>
  <si>
    <t>231/20 450/0000/4221</t>
  </si>
  <si>
    <t xml:space="preserve">investiční příspěvek Lanškroun cyklo La-Sá, </t>
  </si>
  <si>
    <t>investiční příspěvek Lanškroun cyklo  La-Ži</t>
  </si>
  <si>
    <t>231/20 460/0000/4221</t>
  </si>
  <si>
    <t>investiční příspěvek Žichlínek - cyklo La-Ži</t>
  </si>
  <si>
    <t>VÝDAJE NA :</t>
  </si>
  <si>
    <t xml:space="preserve"> PROVOZ</t>
  </si>
  <si>
    <t xml:space="preserve">účetnictví </t>
  </si>
  <si>
    <t>231/20 103/3639/5169</t>
  </si>
  <si>
    <t>příspěvek na provoz rolby</t>
  </si>
  <si>
    <t>231/20 000/3639/5329</t>
  </si>
  <si>
    <t>manažerské služby a poradenství</t>
  </si>
  <si>
    <t>231/20 102/3639/5169</t>
  </si>
  <si>
    <t>kontrola hřišt</t>
  </si>
  <si>
    <t>231/20 000/3639/5169</t>
  </si>
  <si>
    <t>drobné výdaje</t>
  </si>
  <si>
    <t>231/20  000/3639/51xx</t>
  </si>
  <si>
    <t>bankovní poplatky</t>
  </si>
  <si>
    <t>231/20 000/6310/5163</t>
  </si>
  <si>
    <t>provoz Relaxačního centra Sázavské údolí</t>
  </si>
  <si>
    <t>231/20 200/3639/5169</t>
  </si>
  <si>
    <t>údržba Naučná stezka Lanškrounské rybníky</t>
  </si>
  <si>
    <t>úroky úvěr cyklostezka Lanškroun-Rudoltice</t>
  </si>
  <si>
    <t>231/60 304/3639/5141</t>
  </si>
  <si>
    <t xml:space="preserve">projekt Meziobecní spolupráce - realizace </t>
  </si>
  <si>
    <t>231/20 033/3900/5011-5038</t>
  </si>
  <si>
    <t>příspěvek Orlicko provoz cyklobusů</t>
  </si>
  <si>
    <t>231 20 000/3639/5329</t>
  </si>
  <si>
    <t>daň z nemovitosti</t>
  </si>
  <si>
    <t>231 20 000/3639/5362</t>
  </si>
  <si>
    <t xml:space="preserve"> NEINVESTICE</t>
  </si>
  <si>
    <t>231/20 304/3639/5164</t>
  </si>
  <si>
    <t xml:space="preserve">cyklostezka Lanškroun-Rudoltice - odkoupení pozemku SŽDC </t>
  </si>
  <si>
    <t>231/20 304/3639/6130</t>
  </si>
  <si>
    <t>cyklostezka Lanškroun - Sázava</t>
  </si>
  <si>
    <t>231/20 450/3639/6121</t>
  </si>
  <si>
    <t>cyklostezky Lanškroun - Žichlínek</t>
  </si>
  <si>
    <t>231/20 460/3639/6121</t>
  </si>
  <si>
    <t>cyklostezka Rudoltice - Č.Třebová-managament ÚŘ</t>
  </si>
  <si>
    <t>231/20 304/3639/6121</t>
  </si>
  <si>
    <t xml:space="preserve"> INVESTICE</t>
  </si>
  <si>
    <t xml:space="preserve">Financování </t>
  </si>
  <si>
    <t>231/20 000/0000/8115</t>
  </si>
  <si>
    <t>Splátky jistiny úvěru na cyklostezku</t>
  </si>
  <si>
    <t>231/20 000/0000/8124</t>
  </si>
  <si>
    <t>Celkem</t>
  </si>
  <si>
    <t>Zůstatek BÚ k 31.12.2013 : 1.447.700,20</t>
  </si>
  <si>
    <t>RO č.</t>
  </si>
  <si>
    <t>rozpočet po RZ č.</t>
  </si>
  <si>
    <t xml:space="preserve"> po RZ č.</t>
  </si>
  <si>
    <t>k xx.xx.2015</t>
  </si>
  <si>
    <t>neinvestiční příspěvek Lanškroun cyklostezka vícenáklady</t>
  </si>
  <si>
    <t>neinvestiční příspěvek Rudoltice cyklostezka vícenáklady</t>
  </si>
  <si>
    <t>neinvestiční příspěvek Rudoltice cyklostezka úrok+popl.</t>
  </si>
  <si>
    <t>příspěvky obcí Drobná architektura - Trpík</t>
  </si>
  <si>
    <t>231/20 500/0000/2420</t>
  </si>
  <si>
    <t>Návrh rozpočtu  svazku obcí  Lanškrounsko pro rok 2015 ( v tis.Kč)</t>
  </si>
  <si>
    <t>příspěvek Orlicko-Třebovské, Cyklo Glacensis 2015</t>
  </si>
  <si>
    <t>vratka půjčky MAS Lanškrounsko</t>
  </si>
  <si>
    <t xml:space="preserve">infomateriál o Lanškrounsku </t>
  </si>
  <si>
    <t>231 20 000/3639/5321</t>
  </si>
  <si>
    <t xml:space="preserve">příspěvky na významná výročí členských obcí </t>
  </si>
  <si>
    <t>cyklostezka Lanškroun - Rudoltice - nájemné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</si>
</sst>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00\ 00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7"/>
      <name val="Arial CE"/>
      <family val="2"/>
      <charset val="238"/>
    </font>
    <font>
      <sz val="10"/>
      <color rgb="FFFFC00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10"/>
      <color theme="4" tint="0.39997558519241921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4" xfId="0" applyBorder="1"/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4" fillId="0" borderId="0" xfId="0" applyFont="1"/>
    <xf numFmtId="0" fontId="0" fillId="0" borderId="20" xfId="0" applyBorder="1" applyAlignment="1">
      <alignment horizontal="center"/>
    </xf>
    <xf numFmtId="0" fontId="0" fillId="0" borderId="21" xfId="0" applyFill="1" applyBorder="1"/>
    <xf numFmtId="14" fontId="5" fillId="0" borderId="21" xfId="0" applyNumberFormat="1" applyFont="1" applyBorder="1"/>
    <xf numFmtId="0" fontId="0" fillId="0" borderId="21" xfId="0" applyBorder="1"/>
    <xf numFmtId="0" fontId="0" fillId="0" borderId="22" xfId="0" applyFill="1" applyBorder="1"/>
    <xf numFmtId="0" fontId="0" fillId="0" borderId="0" xfId="0" applyFill="1" applyBorder="1"/>
    <xf numFmtId="0" fontId="0" fillId="5" borderId="0" xfId="0" applyFill="1"/>
    <xf numFmtId="0" fontId="0" fillId="5" borderId="23" xfId="0" applyFill="1" applyBorder="1"/>
    <xf numFmtId="0" fontId="0" fillId="5" borderId="7" xfId="0" applyFill="1" applyBorder="1" applyAlignment="1">
      <alignment horizontal="center"/>
    </xf>
    <xf numFmtId="4" fontId="0" fillId="5" borderId="24" xfId="0" applyNumberFormat="1" applyFill="1" applyBorder="1"/>
    <xf numFmtId="4" fontId="0" fillId="3" borderId="24" xfId="0" applyNumberFormat="1" applyFill="1" applyBorder="1"/>
    <xf numFmtId="4" fontId="0" fillId="0" borderId="24" xfId="0" applyNumberFormat="1" applyFill="1" applyBorder="1"/>
    <xf numFmtId="4" fontId="0" fillId="0" borderId="24" xfId="0" applyNumberFormat="1" applyBorder="1"/>
    <xf numFmtId="4" fontId="0" fillId="0" borderId="6" xfId="0" applyNumberFormat="1" applyBorder="1"/>
    <xf numFmtId="4" fontId="1" fillId="0" borderId="25" xfId="0" applyNumberFormat="1" applyFont="1" applyFill="1" applyBorder="1"/>
    <xf numFmtId="0" fontId="0" fillId="3" borderId="7" xfId="0" applyFill="1" applyBorder="1" applyAlignment="1">
      <alignment horizontal="center"/>
    </xf>
    <xf numFmtId="0" fontId="0" fillId="3" borderId="23" xfId="0" applyFill="1" applyBorder="1"/>
    <xf numFmtId="0" fontId="1" fillId="0" borderId="0" xfId="0" applyFont="1"/>
    <xf numFmtId="4" fontId="0" fillId="0" borderId="7" xfId="0" applyNumberFormat="1" applyFill="1" applyBorder="1"/>
    <xf numFmtId="4" fontId="0" fillId="3" borderId="7" xfId="0" applyNumberFormat="1" applyFill="1" applyBorder="1" applyAlignment="1">
      <alignment horizontal="right"/>
    </xf>
    <xf numFmtId="164" fontId="7" fillId="0" borderId="0" xfId="0" applyNumberFormat="1" applyFont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25" xfId="0" applyFont="1" applyBorder="1"/>
    <xf numFmtId="4" fontId="0" fillId="0" borderId="0" xfId="0" applyNumberFormat="1" applyFont="1"/>
    <xf numFmtId="164" fontId="8" fillId="6" borderId="0" xfId="0" applyNumberFormat="1" applyFont="1" applyFill="1"/>
    <xf numFmtId="0" fontId="0" fillId="6" borderId="23" xfId="0" applyFill="1" applyBorder="1"/>
    <xf numFmtId="0" fontId="0" fillId="6" borderId="7" xfId="0" applyFill="1" applyBorder="1" applyAlignment="1">
      <alignment horizontal="center"/>
    </xf>
    <xf numFmtId="4" fontId="0" fillId="6" borderId="24" xfId="0" applyNumberFormat="1" applyFill="1" applyBorder="1"/>
    <xf numFmtId="4" fontId="0" fillId="4" borderId="24" xfId="0" applyNumberFormat="1" applyFill="1" applyBorder="1"/>
    <xf numFmtId="4" fontId="0" fillId="4" borderId="5" xfId="0" applyNumberFormat="1" applyFill="1" applyBorder="1"/>
    <xf numFmtId="4" fontId="0" fillId="0" borderId="25" xfId="0" applyNumberFormat="1" applyFont="1" applyFill="1" applyBorder="1"/>
    <xf numFmtId="164" fontId="4" fillId="6" borderId="0" xfId="0" applyNumberFormat="1" applyFont="1" applyFill="1"/>
    <xf numFmtId="0" fontId="9" fillId="0" borderId="0" xfId="0" applyFont="1"/>
    <xf numFmtId="164" fontId="4" fillId="0" borderId="0" xfId="0" applyNumberFormat="1" applyFont="1"/>
    <xf numFmtId="4" fontId="0" fillId="0" borderId="5" xfId="0" applyNumberFormat="1" applyBorder="1"/>
    <xf numFmtId="164" fontId="8" fillId="7" borderId="0" xfId="0" applyNumberFormat="1" applyFont="1" applyFill="1"/>
    <xf numFmtId="0" fontId="10" fillId="7" borderId="23" xfId="0" applyFont="1" applyFill="1" applyBorder="1"/>
    <xf numFmtId="0" fontId="0" fillId="7" borderId="7" xfId="0" applyFill="1" applyBorder="1" applyAlignment="1">
      <alignment horizontal="center"/>
    </xf>
    <xf numFmtId="4" fontId="0" fillId="7" borderId="24" xfId="0" applyNumberFormat="1" applyFill="1" applyBorder="1"/>
    <xf numFmtId="4" fontId="0" fillId="7" borderId="5" xfId="0" applyNumberFormat="1" applyFill="1" applyBorder="1"/>
    <xf numFmtId="164" fontId="4" fillId="7" borderId="0" xfId="0" applyNumberFormat="1" applyFont="1" applyFill="1"/>
    <xf numFmtId="4" fontId="9" fillId="0" borderId="0" xfId="0" applyNumberFormat="1" applyFont="1"/>
    <xf numFmtId="164" fontId="4" fillId="8" borderId="0" xfId="0" applyNumberFormat="1" applyFont="1" applyFill="1"/>
    <xf numFmtId="0" fontId="10" fillId="8" borderId="23" xfId="0" applyFont="1" applyFill="1" applyBorder="1"/>
    <xf numFmtId="0" fontId="1" fillId="8" borderId="7" xfId="0" applyFont="1" applyFill="1" applyBorder="1" applyAlignment="1">
      <alignment horizontal="center"/>
    </xf>
    <xf numFmtId="4" fontId="0" fillId="8" borderId="24" xfId="0" applyNumberFormat="1" applyFill="1" applyBorder="1"/>
    <xf numFmtId="4" fontId="0" fillId="8" borderId="5" xfId="0" applyNumberFormat="1" applyFill="1" applyBorder="1"/>
    <xf numFmtId="164" fontId="8" fillId="9" borderId="0" xfId="0" applyNumberFormat="1" applyFont="1" applyFill="1"/>
    <xf numFmtId="0" fontId="10" fillId="0" borderId="23" xfId="0" applyFont="1" applyFill="1" applyBorder="1"/>
    <xf numFmtId="0" fontId="11" fillId="0" borderId="7" xfId="0" applyFont="1" applyFill="1" applyBorder="1" applyAlignment="1">
      <alignment horizontal="center"/>
    </xf>
    <xf numFmtId="4" fontId="0" fillId="0" borderId="5" xfId="0" applyNumberFormat="1" applyFill="1" applyBorder="1"/>
    <xf numFmtId="4" fontId="0" fillId="0" borderId="6" xfId="0" applyNumberFormat="1" applyFill="1" applyBorder="1"/>
    <xf numFmtId="0" fontId="9" fillId="0" borderId="25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5" xfId="0" applyFill="1" applyBorder="1"/>
    <xf numFmtId="0" fontId="10" fillId="0" borderId="26" xfId="0" applyFont="1" applyFill="1" applyBorder="1"/>
    <xf numFmtId="0" fontId="1" fillId="0" borderId="20" xfId="0" applyFont="1" applyFill="1" applyBorder="1" applyAlignment="1">
      <alignment horizontal="center"/>
    </xf>
    <xf numFmtId="4" fontId="0" fillId="0" borderId="21" xfId="0" applyNumberFormat="1" applyFill="1" applyBorder="1"/>
    <xf numFmtId="4" fontId="0" fillId="0" borderId="27" xfId="0" applyNumberFormat="1" applyFill="1" applyBorder="1"/>
    <xf numFmtId="4" fontId="0" fillId="0" borderId="0" xfId="0" applyNumberFormat="1" applyFill="1" applyBorder="1"/>
    <xf numFmtId="0" fontId="0" fillId="0" borderId="25" xfId="0" applyBorder="1"/>
    <xf numFmtId="0" fontId="3" fillId="0" borderId="28" xfId="0" applyFont="1" applyBorder="1"/>
    <xf numFmtId="0" fontId="3" fillId="0" borderId="29" xfId="0" applyFont="1" applyBorder="1" applyAlignment="1">
      <alignment horizontal="center"/>
    </xf>
    <xf numFmtId="4" fontId="3" fillId="0" borderId="30" xfId="0" applyNumberFormat="1" applyFont="1" applyFill="1" applyBorder="1"/>
    <xf numFmtId="4" fontId="12" fillId="0" borderId="30" xfId="0" applyNumberFormat="1" applyFont="1" applyFill="1" applyBorder="1"/>
    <xf numFmtId="0" fontId="0" fillId="0" borderId="31" xfId="0" applyBorder="1"/>
    <xf numFmtId="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8" borderId="7" xfId="0" applyFill="1" applyBorder="1" applyAlignment="1">
      <alignment horizontal="center"/>
    </xf>
    <xf numFmtId="0" fontId="0" fillId="8" borderId="24" xfId="0" applyFill="1" applyBorder="1"/>
    <xf numFmtId="0" fontId="3" fillId="4" borderId="6" xfId="0" applyFont="1" applyFill="1" applyBorder="1" applyAlignment="1">
      <alignment horizontal="center"/>
    </xf>
    <xf numFmtId="4" fontId="3" fillId="0" borderId="33" xfId="0" applyNumberFormat="1" applyFont="1" applyFill="1" applyBorder="1"/>
    <xf numFmtId="4" fontId="0" fillId="0" borderId="0" xfId="0" applyNumberFormat="1" applyBorder="1"/>
    <xf numFmtId="43" fontId="6" fillId="0" borderId="0" xfId="1" applyFont="1" applyBorder="1"/>
    <xf numFmtId="43" fontId="1" fillId="0" borderId="34" xfId="1" applyFont="1" applyBorder="1" applyAlignment="1">
      <alignment horizontal="right"/>
    </xf>
    <xf numFmtId="0" fontId="1" fillId="0" borderId="34" xfId="0" applyFont="1" applyBorder="1"/>
    <xf numFmtId="0" fontId="0" fillId="0" borderId="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6" borderId="24" xfId="0" applyNumberFormat="1" applyFont="1" applyFill="1" applyBorder="1"/>
    <xf numFmtId="4" fontId="0" fillId="4" borderId="24" xfId="0" applyNumberFormat="1" applyFont="1" applyFill="1" applyBorder="1"/>
    <xf numFmtId="4" fontId="0" fillId="0" borderId="24" xfId="0" applyNumberFormat="1" applyFont="1" applyFill="1" applyBorder="1"/>
    <xf numFmtId="4" fontId="0" fillId="7" borderId="24" xfId="0" applyNumberFormat="1" applyFont="1" applyFill="1" applyBorder="1"/>
    <xf numFmtId="4" fontId="0" fillId="8" borderId="24" xfId="0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topLeftCell="A16" zoomScaleSheetLayoutView="100" workbookViewId="0">
      <selection activeCell="L28" sqref="L28"/>
    </sheetView>
  </sheetViews>
  <sheetFormatPr defaultRowHeight="12.75" x14ac:dyDescent="0.2"/>
  <cols>
    <col min="1" max="1" width="9.28515625" customWidth="1"/>
    <col min="2" max="2" width="49.85546875" customWidth="1"/>
    <col min="3" max="3" width="26" style="82" customWidth="1"/>
    <col min="4" max="4" width="11.5703125" customWidth="1"/>
    <col min="5" max="5" width="11.85546875" hidden="1" customWidth="1"/>
    <col min="6" max="6" width="9.7109375" hidden="1" customWidth="1"/>
    <col min="7" max="7" width="11.140625" hidden="1" customWidth="1"/>
    <col min="8" max="8" width="13.5703125" customWidth="1"/>
    <col min="9" max="11" width="8.5703125" hidden="1" customWidth="1"/>
    <col min="12" max="12" width="15.42578125" customWidth="1"/>
    <col min="13" max="13" width="13.28515625" customWidth="1"/>
  </cols>
  <sheetData>
    <row r="1" spans="1:13" ht="23.45" customHeight="1" thickBot="1" x14ac:dyDescent="0.3">
      <c r="B1" s="96" t="s">
        <v>73</v>
      </c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3" x14ac:dyDescent="0.2">
      <c r="B2" s="1"/>
      <c r="C2" s="2"/>
      <c r="D2" s="99" t="s">
        <v>0</v>
      </c>
      <c r="E2" s="100"/>
      <c r="F2" s="100"/>
      <c r="G2" s="101"/>
      <c r="H2" s="102" t="s">
        <v>1</v>
      </c>
      <c r="I2" s="103"/>
      <c r="J2" s="103"/>
      <c r="K2" s="86"/>
      <c r="L2" s="3" t="s">
        <v>2</v>
      </c>
    </row>
    <row r="3" spans="1:13" x14ac:dyDescent="0.2">
      <c r="B3" s="4"/>
      <c r="C3" s="5"/>
      <c r="D3" s="104" t="s">
        <v>3</v>
      </c>
      <c r="E3" s="106" t="s">
        <v>4</v>
      </c>
      <c r="F3" s="108" t="s">
        <v>64</v>
      </c>
      <c r="G3" s="106" t="s">
        <v>65</v>
      </c>
      <c r="H3" s="104" t="s">
        <v>3</v>
      </c>
      <c r="I3" s="110" t="s">
        <v>4</v>
      </c>
      <c r="J3" s="112" t="s">
        <v>64</v>
      </c>
      <c r="K3" s="92" t="s">
        <v>66</v>
      </c>
      <c r="L3" s="94" t="s">
        <v>67</v>
      </c>
    </row>
    <row r="4" spans="1:13" ht="14.25" customHeight="1" thickBot="1" x14ac:dyDescent="0.25">
      <c r="B4" s="6"/>
      <c r="C4" s="7"/>
      <c r="D4" s="105"/>
      <c r="E4" s="107"/>
      <c r="F4" s="109"/>
      <c r="G4" s="107"/>
      <c r="H4" s="105"/>
      <c r="I4" s="111"/>
      <c r="J4" s="113"/>
      <c r="K4" s="93"/>
      <c r="L4" s="95"/>
    </row>
    <row r="5" spans="1:13" x14ac:dyDescent="0.2">
      <c r="A5" s="8" t="s">
        <v>5</v>
      </c>
      <c r="B5" s="1"/>
      <c r="C5" s="9"/>
      <c r="D5" s="10"/>
      <c r="E5" s="11"/>
      <c r="F5" s="12"/>
      <c r="G5" s="12"/>
      <c r="H5" s="10"/>
      <c r="I5" s="12"/>
      <c r="J5" s="13"/>
      <c r="K5" s="14"/>
      <c r="L5" s="90"/>
      <c r="M5" s="88"/>
    </row>
    <row r="6" spans="1:13" x14ac:dyDescent="0.2">
      <c r="A6" s="15"/>
      <c r="B6" s="16" t="s">
        <v>6</v>
      </c>
      <c r="C6" s="17" t="s">
        <v>7</v>
      </c>
      <c r="D6" s="18">
        <v>426.29399999999998</v>
      </c>
      <c r="E6" s="19"/>
      <c r="F6" s="19"/>
      <c r="G6" s="19"/>
      <c r="H6" s="20"/>
      <c r="I6" s="21"/>
      <c r="J6" s="21"/>
      <c r="K6" s="22"/>
      <c r="L6" s="23"/>
    </row>
    <row r="7" spans="1:13" x14ac:dyDescent="0.2">
      <c r="A7" s="15"/>
      <c r="B7" s="16" t="s">
        <v>68</v>
      </c>
      <c r="C7" s="24" t="s">
        <v>10</v>
      </c>
      <c r="D7" s="18">
        <v>115.093</v>
      </c>
      <c r="E7" s="19"/>
      <c r="F7" s="19"/>
      <c r="G7" s="19"/>
      <c r="H7" s="20"/>
      <c r="I7" s="21"/>
      <c r="J7" s="21"/>
      <c r="K7" s="22"/>
      <c r="L7" s="23"/>
    </row>
    <row r="8" spans="1:13" x14ac:dyDescent="0.2">
      <c r="A8" s="15"/>
      <c r="B8" s="16" t="s">
        <v>69</v>
      </c>
      <c r="C8" s="17" t="s">
        <v>10</v>
      </c>
      <c r="D8" s="18">
        <v>230.18600000000001</v>
      </c>
      <c r="E8" s="19"/>
      <c r="F8" s="19"/>
      <c r="G8" s="19"/>
      <c r="H8" s="20"/>
      <c r="I8" s="21"/>
      <c r="J8" s="21"/>
      <c r="K8" s="22"/>
      <c r="L8" s="23"/>
    </row>
    <row r="9" spans="1:13" x14ac:dyDescent="0.2">
      <c r="A9" s="15"/>
      <c r="B9" s="25" t="s">
        <v>9</v>
      </c>
      <c r="C9" s="17" t="s">
        <v>8</v>
      </c>
      <c r="D9" s="18">
        <v>870.00900000000001</v>
      </c>
      <c r="E9" s="19"/>
      <c r="F9" s="19"/>
      <c r="G9" s="19"/>
      <c r="H9" s="20"/>
      <c r="I9" s="21"/>
      <c r="J9" s="21"/>
      <c r="K9" s="22"/>
      <c r="L9" s="23"/>
    </row>
    <row r="10" spans="1:13" x14ac:dyDescent="0.2">
      <c r="A10" s="15"/>
      <c r="B10" s="16" t="s">
        <v>70</v>
      </c>
      <c r="C10" s="17" t="s">
        <v>10</v>
      </c>
      <c r="D10" s="18">
        <v>45.35</v>
      </c>
      <c r="E10" s="19"/>
      <c r="F10" s="19"/>
      <c r="G10" s="19"/>
      <c r="H10" s="20"/>
      <c r="I10" s="21"/>
      <c r="J10" s="21"/>
      <c r="K10" s="44"/>
      <c r="L10" s="91"/>
    </row>
    <row r="11" spans="1:13" x14ac:dyDescent="0.2">
      <c r="A11" s="15"/>
      <c r="B11" s="16" t="s">
        <v>11</v>
      </c>
      <c r="C11" s="17" t="s">
        <v>12</v>
      </c>
      <c r="D11" s="18">
        <v>4</v>
      </c>
      <c r="E11" s="19"/>
      <c r="F11" s="19"/>
      <c r="G11" s="19"/>
      <c r="H11" s="20"/>
      <c r="I11" s="21"/>
      <c r="J11" s="21"/>
      <c r="K11" s="22"/>
      <c r="L11" s="23"/>
    </row>
    <row r="12" spans="1:13" x14ac:dyDescent="0.2">
      <c r="A12" s="15"/>
      <c r="B12" s="16" t="s">
        <v>13</v>
      </c>
      <c r="C12" s="17" t="s">
        <v>14</v>
      </c>
      <c r="D12" s="18">
        <v>483.06400000000002</v>
      </c>
      <c r="E12" s="19"/>
      <c r="F12" s="19"/>
      <c r="G12" s="19"/>
      <c r="H12" s="20"/>
      <c r="I12" s="21"/>
      <c r="J12" s="21"/>
      <c r="K12" s="22"/>
      <c r="L12" s="23"/>
    </row>
    <row r="13" spans="1:13" x14ac:dyDescent="0.2">
      <c r="A13" s="15"/>
      <c r="B13" s="16" t="s">
        <v>71</v>
      </c>
      <c r="C13" s="17" t="s">
        <v>15</v>
      </c>
      <c r="D13" s="18">
        <v>48.959000000000003</v>
      </c>
      <c r="E13" s="19"/>
      <c r="F13" s="28"/>
      <c r="G13" s="19"/>
      <c r="H13" s="27"/>
      <c r="I13" s="27"/>
      <c r="J13" s="21"/>
      <c r="K13" s="22"/>
      <c r="L13" s="23"/>
      <c r="M13" s="89"/>
    </row>
    <row r="14" spans="1:13" ht="15.4" customHeight="1" x14ac:dyDescent="0.2">
      <c r="A14" s="15"/>
      <c r="B14" s="16" t="s">
        <v>16</v>
      </c>
      <c r="C14" s="17" t="s">
        <v>17</v>
      </c>
      <c r="D14" s="18">
        <v>100</v>
      </c>
      <c r="E14" s="19"/>
      <c r="F14" s="19"/>
      <c r="G14" s="19"/>
      <c r="H14" s="20"/>
      <c r="I14" s="21"/>
      <c r="J14" s="21"/>
      <c r="K14" s="22"/>
      <c r="L14" s="23"/>
    </row>
    <row r="15" spans="1:13" ht="15.4" customHeight="1" x14ac:dyDescent="0.2">
      <c r="A15" s="15"/>
      <c r="B15" s="16" t="s">
        <v>18</v>
      </c>
      <c r="C15" s="17" t="s">
        <v>17</v>
      </c>
      <c r="D15" s="18">
        <v>150</v>
      </c>
      <c r="E15" s="19"/>
      <c r="F15" s="19"/>
      <c r="G15" s="19"/>
      <c r="H15" s="20"/>
      <c r="I15" s="21"/>
      <c r="J15" s="21"/>
      <c r="K15" s="22"/>
      <c r="L15" s="23"/>
    </row>
    <row r="16" spans="1:13" ht="15.4" customHeight="1" x14ac:dyDescent="0.2">
      <c r="A16" s="15"/>
      <c r="B16" s="16" t="s">
        <v>19</v>
      </c>
      <c r="C16" s="17" t="s">
        <v>20</v>
      </c>
      <c r="D16" s="18">
        <v>150</v>
      </c>
      <c r="E16" s="19"/>
      <c r="F16" s="19"/>
      <c r="G16" s="19"/>
      <c r="H16" s="20"/>
      <c r="I16" s="21"/>
      <c r="J16" s="21"/>
      <c r="K16" s="22"/>
      <c r="L16" s="23"/>
    </row>
    <row r="17" spans="1:13" ht="15.4" customHeight="1" x14ac:dyDescent="0.2">
      <c r="A17" s="15"/>
      <c r="B17" s="16" t="s">
        <v>21</v>
      </c>
      <c r="C17" s="17" t="s">
        <v>20</v>
      </c>
      <c r="D17" s="18">
        <v>74.522999999999996</v>
      </c>
      <c r="E17" s="19"/>
      <c r="F17" s="19"/>
      <c r="G17" s="19"/>
      <c r="H17" s="20"/>
      <c r="I17" s="21"/>
      <c r="J17" s="21"/>
      <c r="K17" s="22"/>
      <c r="L17" s="23"/>
    </row>
    <row r="18" spans="1:13" ht="15.4" customHeight="1" x14ac:dyDescent="0.2">
      <c r="A18" s="15"/>
      <c r="B18" s="16" t="s">
        <v>75</v>
      </c>
      <c r="C18" s="17" t="s">
        <v>72</v>
      </c>
      <c r="D18" s="18">
        <v>16.010000000000002</v>
      </c>
      <c r="E18" s="19"/>
      <c r="F18" s="19"/>
      <c r="G18" s="19"/>
      <c r="H18" s="20"/>
      <c r="I18" s="21"/>
      <c r="J18" s="21"/>
      <c r="K18" s="22"/>
      <c r="L18" s="23"/>
    </row>
    <row r="19" spans="1:13" ht="20.25" customHeight="1" x14ac:dyDescent="0.2">
      <c r="A19" s="29" t="s">
        <v>22</v>
      </c>
      <c r="B19" s="30"/>
      <c r="C19" s="31"/>
      <c r="D19" s="20"/>
      <c r="E19" s="20"/>
      <c r="F19" s="20"/>
      <c r="G19" s="20"/>
      <c r="H19" s="20"/>
      <c r="I19" s="21"/>
      <c r="J19" s="21"/>
      <c r="K19" s="22"/>
      <c r="L19" s="32"/>
      <c r="M19" s="33"/>
    </row>
    <row r="20" spans="1:13" x14ac:dyDescent="0.2">
      <c r="A20" s="34" t="s">
        <v>23</v>
      </c>
      <c r="B20" s="35" t="s">
        <v>24</v>
      </c>
      <c r="C20" s="36" t="s">
        <v>25</v>
      </c>
      <c r="D20" s="37"/>
      <c r="E20" s="37"/>
      <c r="F20" s="37"/>
      <c r="G20" s="37"/>
      <c r="H20" s="114">
        <v>102</v>
      </c>
      <c r="I20" s="38">
        <v>72.599999999999994</v>
      </c>
      <c r="J20" s="39"/>
      <c r="K20" s="39">
        <f t="shared" ref="K20:K32" si="0">I20+J20</f>
        <v>72.599999999999994</v>
      </c>
      <c r="L20" s="40"/>
      <c r="M20" s="33"/>
    </row>
    <row r="21" spans="1:13" x14ac:dyDescent="0.2">
      <c r="A21" s="41"/>
      <c r="B21" s="35" t="s">
        <v>26</v>
      </c>
      <c r="C21" s="36" t="s">
        <v>27</v>
      </c>
      <c r="D21" s="37"/>
      <c r="E21" s="37"/>
      <c r="F21" s="37"/>
      <c r="G21" s="37"/>
      <c r="H21" s="115">
        <v>50</v>
      </c>
      <c r="I21" s="38">
        <v>50</v>
      </c>
      <c r="J21" s="39"/>
      <c r="K21" s="39">
        <f t="shared" si="0"/>
        <v>50</v>
      </c>
      <c r="L21" s="40"/>
      <c r="M21" s="42"/>
    </row>
    <row r="22" spans="1:13" x14ac:dyDescent="0.2">
      <c r="A22" s="41"/>
      <c r="B22" s="35" t="s">
        <v>28</v>
      </c>
      <c r="C22" s="36" t="s">
        <v>29</v>
      </c>
      <c r="D22" s="37"/>
      <c r="E22" s="37"/>
      <c r="F22" s="37"/>
      <c r="G22" s="37"/>
      <c r="H22" s="114">
        <v>145</v>
      </c>
      <c r="I22" s="38">
        <v>102</v>
      </c>
      <c r="J22" s="39"/>
      <c r="K22" s="39">
        <f t="shared" si="0"/>
        <v>102</v>
      </c>
      <c r="L22" s="40"/>
      <c r="M22" s="42"/>
    </row>
    <row r="23" spans="1:13" x14ac:dyDescent="0.2">
      <c r="A23" s="41"/>
      <c r="B23" s="35" t="s">
        <v>30</v>
      </c>
      <c r="C23" s="36" t="s">
        <v>31</v>
      </c>
      <c r="D23" s="37"/>
      <c r="E23" s="37"/>
      <c r="F23" s="37"/>
      <c r="G23" s="37"/>
      <c r="H23" s="114">
        <v>10</v>
      </c>
      <c r="I23" s="38">
        <v>10</v>
      </c>
      <c r="J23" s="39"/>
      <c r="K23" s="39">
        <f t="shared" si="0"/>
        <v>10</v>
      </c>
      <c r="L23" s="40"/>
      <c r="M23" s="42"/>
    </row>
    <row r="24" spans="1:13" x14ac:dyDescent="0.2">
      <c r="A24" s="41"/>
      <c r="B24" s="35" t="s">
        <v>32</v>
      </c>
      <c r="C24" s="36" t="s">
        <v>33</v>
      </c>
      <c r="D24" s="37"/>
      <c r="E24" s="37"/>
      <c r="F24" s="37"/>
      <c r="G24" s="37"/>
      <c r="H24" s="114">
        <v>6</v>
      </c>
      <c r="I24" s="38">
        <v>5</v>
      </c>
      <c r="J24" s="39">
        <v>-1</v>
      </c>
      <c r="K24" s="39">
        <f t="shared" si="0"/>
        <v>4</v>
      </c>
      <c r="L24" s="40"/>
      <c r="M24" s="42"/>
    </row>
    <row r="25" spans="1:13" x14ac:dyDescent="0.2">
      <c r="A25" s="41"/>
      <c r="B25" s="35" t="s">
        <v>34</v>
      </c>
      <c r="C25" s="36" t="s">
        <v>35</v>
      </c>
      <c r="D25" s="37"/>
      <c r="E25" s="37"/>
      <c r="F25" s="37"/>
      <c r="G25" s="37"/>
      <c r="H25" s="114">
        <v>6</v>
      </c>
      <c r="I25" s="38">
        <v>5</v>
      </c>
      <c r="J25" s="39">
        <v>1</v>
      </c>
      <c r="K25" s="39">
        <f t="shared" si="0"/>
        <v>6</v>
      </c>
      <c r="L25" s="40"/>
      <c r="M25" s="42"/>
    </row>
    <row r="26" spans="1:13" x14ac:dyDescent="0.2">
      <c r="A26" s="41"/>
      <c r="B26" s="35" t="s">
        <v>36</v>
      </c>
      <c r="C26" s="36" t="s">
        <v>37</v>
      </c>
      <c r="D26" s="37"/>
      <c r="E26" s="37"/>
      <c r="F26" s="37"/>
      <c r="G26" s="37"/>
      <c r="H26" s="114">
        <v>20</v>
      </c>
      <c r="I26" s="38">
        <v>32.83</v>
      </c>
      <c r="J26" s="39"/>
      <c r="K26" s="39">
        <f t="shared" si="0"/>
        <v>32.83</v>
      </c>
      <c r="L26" s="40"/>
      <c r="M26" s="42"/>
    </row>
    <row r="27" spans="1:13" x14ac:dyDescent="0.2">
      <c r="A27" s="41"/>
      <c r="B27" s="35" t="s">
        <v>38</v>
      </c>
      <c r="C27" s="36" t="s">
        <v>31</v>
      </c>
      <c r="D27" s="37"/>
      <c r="E27" s="37"/>
      <c r="F27" s="37"/>
      <c r="G27" s="37"/>
      <c r="H27" s="114">
        <v>20</v>
      </c>
      <c r="I27" s="38">
        <v>10</v>
      </c>
      <c r="J27" s="39"/>
      <c r="K27" s="39">
        <f t="shared" si="0"/>
        <v>10</v>
      </c>
      <c r="L27" s="40"/>
      <c r="M27" s="42"/>
    </row>
    <row r="28" spans="1:13" x14ac:dyDescent="0.2">
      <c r="A28" s="41"/>
      <c r="B28" s="35" t="s">
        <v>39</v>
      </c>
      <c r="C28" s="36" t="s">
        <v>40</v>
      </c>
      <c r="D28" s="37"/>
      <c r="E28" s="37"/>
      <c r="F28" s="37"/>
      <c r="G28" s="37"/>
      <c r="H28" s="114">
        <v>25</v>
      </c>
      <c r="I28" s="38">
        <v>33.9</v>
      </c>
      <c r="J28" s="39"/>
      <c r="K28" s="39">
        <f t="shared" si="0"/>
        <v>33.9</v>
      </c>
      <c r="L28" s="40"/>
      <c r="M28" s="42"/>
    </row>
    <row r="29" spans="1:13" x14ac:dyDescent="0.2">
      <c r="A29" s="41"/>
      <c r="B29" s="35" t="s">
        <v>41</v>
      </c>
      <c r="C29" s="36" t="s">
        <v>42</v>
      </c>
      <c r="D29" s="37"/>
      <c r="E29" s="38"/>
      <c r="F29" s="37"/>
      <c r="G29" s="37"/>
      <c r="H29" s="114">
        <v>604.34</v>
      </c>
      <c r="I29" s="38">
        <v>1260.8800000000001</v>
      </c>
      <c r="J29" s="39">
        <v>74.739999999999995</v>
      </c>
      <c r="K29" s="39">
        <f t="shared" si="0"/>
        <v>1335.6200000000001</v>
      </c>
      <c r="L29" s="40"/>
      <c r="M29" s="42"/>
    </row>
    <row r="30" spans="1:13" x14ac:dyDescent="0.2">
      <c r="A30" s="41"/>
      <c r="B30" s="35" t="s">
        <v>76</v>
      </c>
      <c r="C30" s="36" t="s">
        <v>31</v>
      </c>
      <c r="D30" s="37"/>
      <c r="E30" s="38"/>
      <c r="F30" s="37"/>
      <c r="G30" s="37"/>
      <c r="H30" s="114">
        <v>20</v>
      </c>
      <c r="I30" s="38"/>
      <c r="J30" s="39"/>
      <c r="K30" s="39"/>
      <c r="L30" s="40"/>
      <c r="M30" s="42"/>
    </row>
    <row r="31" spans="1:13" x14ac:dyDescent="0.2">
      <c r="A31" s="41"/>
      <c r="B31" s="35" t="s">
        <v>43</v>
      </c>
      <c r="C31" s="36" t="s">
        <v>27</v>
      </c>
      <c r="D31" s="37"/>
      <c r="E31" s="37"/>
      <c r="F31" s="37"/>
      <c r="G31" s="37"/>
      <c r="H31" s="114">
        <v>13</v>
      </c>
      <c r="I31" s="38">
        <v>13</v>
      </c>
      <c r="J31" s="39">
        <v>-5</v>
      </c>
      <c r="K31" s="39">
        <f t="shared" si="0"/>
        <v>8</v>
      </c>
      <c r="L31" s="40"/>
      <c r="M31" s="42"/>
    </row>
    <row r="32" spans="1:13" x14ac:dyDescent="0.2">
      <c r="A32" s="41"/>
      <c r="B32" s="35" t="s">
        <v>74</v>
      </c>
      <c r="C32" s="36" t="s">
        <v>44</v>
      </c>
      <c r="D32" s="37"/>
      <c r="E32" s="37"/>
      <c r="F32" s="37"/>
      <c r="G32" s="37"/>
      <c r="H32" s="114">
        <v>10</v>
      </c>
      <c r="I32" s="38">
        <v>10</v>
      </c>
      <c r="J32" s="39"/>
      <c r="K32" s="39">
        <f t="shared" si="0"/>
        <v>10</v>
      </c>
      <c r="L32" s="40"/>
      <c r="M32" s="42"/>
    </row>
    <row r="33" spans="1:13" x14ac:dyDescent="0.2">
      <c r="A33" s="41"/>
      <c r="B33" s="35" t="s">
        <v>78</v>
      </c>
      <c r="C33" s="36" t="s">
        <v>77</v>
      </c>
      <c r="D33" s="37"/>
      <c r="E33" s="37"/>
      <c r="F33" s="37"/>
      <c r="G33" s="37"/>
      <c r="H33" s="114">
        <v>30</v>
      </c>
      <c r="I33" s="38"/>
      <c r="J33" s="39"/>
      <c r="K33" s="39"/>
      <c r="L33" s="40"/>
      <c r="M33" s="42"/>
    </row>
    <row r="34" spans="1:13" x14ac:dyDescent="0.2">
      <c r="A34" s="41"/>
      <c r="B34" s="35" t="s">
        <v>45</v>
      </c>
      <c r="C34" s="36" t="s">
        <v>46</v>
      </c>
      <c r="D34" s="37"/>
      <c r="E34" s="37"/>
      <c r="F34" s="37"/>
      <c r="G34" s="37"/>
      <c r="H34" s="114">
        <v>0.05</v>
      </c>
      <c r="I34" s="38"/>
      <c r="J34" s="39">
        <v>0.06</v>
      </c>
      <c r="K34" s="39">
        <v>0.06</v>
      </c>
      <c r="L34" s="40"/>
      <c r="M34" s="42"/>
    </row>
    <row r="35" spans="1:13" ht="7.5" customHeight="1" x14ac:dyDescent="0.2">
      <c r="A35" s="43"/>
      <c r="B35" s="30"/>
      <c r="C35" s="31"/>
      <c r="D35" s="20"/>
      <c r="E35" s="20"/>
      <c r="F35" s="20"/>
      <c r="G35" s="20"/>
      <c r="H35" s="116"/>
      <c r="I35" s="21"/>
      <c r="J35" s="44"/>
      <c r="K35" s="44"/>
      <c r="L35" s="40"/>
      <c r="M35" s="42"/>
    </row>
    <row r="36" spans="1:13" x14ac:dyDescent="0.2">
      <c r="A36" s="45" t="s">
        <v>47</v>
      </c>
      <c r="B36" s="46" t="s">
        <v>79</v>
      </c>
      <c r="C36" s="47" t="s">
        <v>48</v>
      </c>
      <c r="D36" s="48"/>
      <c r="E36" s="48"/>
      <c r="F36" s="48"/>
      <c r="G36" s="48"/>
      <c r="H36" s="117">
        <v>1.84</v>
      </c>
      <c r="I36" s="48"/>
      <c r="J36" s="49">
        <v>1.84</v>
      </c>
      <c r="K36" s="49">
        <f t="shared" ref="K36:K40" si="1">I36+J36</f>
        <v>1.84</v>
      </c>
      <c r="L36" s="40"/>
      <c r="M36" s="42"/>
    </row>
    <row r="37" spans="1:13" x14ac:dyDescent="0.2">
      <c r="A37" s="50"/>
      <c r="B37" s="46" t="s">
        <v>49</v>
      </c>
      <c r="C37" s="47" t="s">
        <v>50</v>
      </c>
      <c r="D37" s="48"/>
      <c r="E37" s="48"/>
      <c r="F37" s="48"/>
      <c r="G37" s="48"/>
      <c r="H37" s="117">
        <v>17</v>
      </c>
      <c r="I37" s="48">
        <v>17</v>
      </c>
      <c r="J37" s="49"/>
      <c r="K37" s="49">
        <f t="shared" si="1"/>
        <v>17</v>
      </c>
      <c r="L37" s="40"/>
      <c r="M37" s="51"/>
    </row>
    <row r="38" spans="1:13" x14ac:dyDescent="0.2">
      <c r="A38" s="57" t="s">
        <v>57</v>
      </c>
      <c r="B38" s="53" t="s">
        <v>51</v>
      </c>
      <c r="C38" s="84" t="s">
        <v>52</v>
      </c>
      <c r="D38" s="55"/>
      <c r="E38" s="55"/>
      <c r="F38" s="85"/>
      <c r="G38" s="85"/>
      <c r="H38" s="118">
        <v>242</v>
      </c>
      <c r="I38" s="48"/>
      <c r="J38" s="48">
        <v>60.5</v>
      </c>
      <c r="K38" s="49">
        <v>60.5</v>
      </c>
      <c r="L38" s="40"/>
      <c r="M38" s="51"/>
    </row>
    <row r="39" spans="1:13" x14ac:dyDescent="0.2">
      <c r="A39" s="52"/>
      <c r="B39" s="53" t="s">
        <v>53</v>
      </c>
      <c r="C39" s="84" t="s">
        <v>54</v>
      </c>
      <c r="D39" s="55"/>
      <c r="E39" s="55"/>
      <c r="F39" s="85"/>
      <c r="G39" s="85"/>
      <c r="H39" s="118">
        <v>237</v>
      </c>
      <c r="I39" s="48"/>
      <c r="J39" s="48">
        <v>76.430000000000007</v>
      </c>
      <c r="K39" s="49">
        <v>76.430000000000007</v>
      </c>
      <c r="L39" s="40"/>
      <c r="M39" s="51"/>
    </row>
    <row r="40" spans="1:13" x14ac:dyDescent="0.2">
      <c r="A40" s="52"/>
      <c r="B40" s="53" t="s">
        <v>55</v>
      </c>
      <c r="C40" s="54" t="s">
        <v>56</v>
      </c>
      <c r="D40" s="55"/>
      <c r="E40" s="55"/>
      <c r="F40" s="55"/>
      <c r="G40" s="55"/>
      <c r="H40" s="118">
        <v>100</v>
      </c>
      <c r="I40" s="55">
        <v>100</v>
      </c>
      <c r="J40" s="56"/>
      <c r="K40" s="56">
        <f t="shared" si="1"/>
        <v>100</v>
      </c>
      <c r="L40" s="40"/>
      <c r="M40" s="51"/>
    </row>
    <row r="41" spans="1:13" ht="13.5" customHeight="1" x14ac:dyDescent="0.2">
      <c r="A41" s="43"/>
      <c r="B41" s="58"/>
      <c r="C41" s="59"/>
      <c r="D41" s="20"/>
      <c r="E41" s="20"/>
      <c r="F41" s="20"/>
      <c r="G41" s="20"/>
      <c r="H41" s="116"/>
      <c r="I41" s="20"/>
      <c r="J41" s="60"/>
      <c r="K41" s="61"/>
      <c r="L41" s="62"/>
      <c r="M41" s="42"/>
    </row>
    <row r="42" spans="1:13" ht="13.5" customHeight="1" x14ac:dyDescent="0.2">
      <c r="A42" s="43"/>
      <c r="B42" s="58" t="s">
        <v>58</v>
      </c>
      <c r="C42" s="63" t="s">
        <v>59</v>
      </c>
      <c r="D42" s="20"/>
      <c r="E42" s="20">
        <v>229.36</v>
      </c>
      <c r="F42" s="20">
        <v>281.29000000000002</v>
      </c>
      <c r="G42" s="20">
        <f>E42+F42</f>
        <v>510.65000000000003</v>
      </c>
      <c r="H42" s="116">
        <v>163.93</v>
      </c>
      <c r="I42" s="20">
        <v>10</v>
      </c>
      <c r="J42" s="60"/>
      <c r="K42" s="60">
        <f>I42+J42</f>
        <v>10</v>
      </c>
      <c r="L42" s="62"/>
      <c r="M42" s="42"/>
    </row>
    <row r="43" spans="1:13" x14ac:dyDescent="0.2">
      <c r="A43" s="43"/>
      <c r="B43" s="58" t="s">
        <v>60</v>
      </c>
      <c r="C43" s="64" t="s">
        <v>61</v>
      </c>
      <c r="D43" s="20"/>
      <c r="E43" s="20"/>
      <c r="F43" s="20"/>
      <c r="G43" s="20"/>
      <c r="H43" s="116">
        <v>890.327</v>
      </c>
      <c r="I43" s="20">
        <v>881.46</v>
      </c>
      <c r="J43" s="60"/>
      <c r="K43" s="61">
        <v>881.46</v>
      </c>
      <c r="L43" s="65"/>
      <c r="M43" s="51"/>
    </row>
    <row r="44" spans="1:13" ht="13.5" thickBot="1" x14ac:dyDescent="0.25">
      <c r="A44" s="43"/>
      <c r="B44" s="66"/>
      <c r="C44" s="67"/>
      <c r="D44" s="68"/>
      <c r="E44" s="68"/>
      <c r="F44" s="68"/>
      <c r="G44" s="68"/>
      <c r="H44" s="68"/>
      <c r="I44" s="68"/>
      <c r="J44" s="69"/>
      <c r="K44" s="70"/>
      <c r="L44" s="71"/>
    </row>
    <row r="45" spans="1:13" ht="16.5" customHeight="1" thickBot="1" x14ac:dyDescent="0.25">
      <c r="B45" s="72" t="s">
        <v>62</v>
      </c>
      <c r="C45" s="73"/>
      <c r="D45" s="74">
        <f>SUM(D6:D41)</f>
        <v>2713.4879999999998</v>
      </c>
      <c r="E45" s="74">
        <f>SUM(E6:E43)</f>
        <v>229.36</v>
      </c>
      <c r="F45" s="75">
        <f>SUM(F6:F43)</f>
        <v>281.29000000000002</v>
      </c>
      <c r="G45" s="74">
        <f>SUM(G6:G43)</f>
        <v>510.65000000000003</v>
      </c>
      <c r="H45" s="74">
        <f>SUM(H6:H43)</f>
        <v>2713.4870000000001</v>
      </c>
      <c r="I45" s="74">
        <f>SUM(I6:I43)</f>
        <v>2613.67</v>
      </c>
      <c r="J45" s="75">
        <f>SUM(J6:J43)</f>
        <v>208.57</v>
      </c>
      <c r="K45" s="87">
        <f>SUM(K6:K43)</f>
        <v>2822.24</v>
      </c>
      <c r="L45" s="76"/>
    </row>
    <row r="46" spans="1:13" x14ac:dyDescent="0.2">
      <c r="B46" s="78"/>
      <c r="C46" s="79"/>
      <c r="D46" s="80"/>
      <c r="E46" s="80"/>
      <c r="F46" s="80"/>
      <c r="G46" s="80"/>
      <c r="H46" s="80"/>
      <c r="I46" s="81"/>
      <c r="J46" s="81"/>
      <c r="K46" s="81"/>
      <c r="M46" s="77"/>
    </row>
    <row r="47" spans="1:13" ht="3.4" customHeight="1" x14ac:dyDescent="0.2">
      <c r="B47" s="78" t="s">
        <v>63</v>
      </c>
      <c r="C47" s="79"/>
      <c r="D47" s="80"/>
      <c r="E47" s="80"/>
      <c r="F47" s="80"/>
      <c r="G47" s="80"/>
      <c r="H47" s="80"/>
      <c r="I47" s="81"/>
      <c r="J47" s="81"/>
      <c r="K47" s="81"/>
    </row>
    <row r="48" spans="1:13" ht="15.2" customHeight="1" x14ac:dyDescent="0.2">
      <c r="B48" s="78"/>
      <c r="C48" s="79"/>
      <c r="D48" s="80"/>
      <c r="E48" s="80"/>
      <c r="F48" s="80"/>
      <c r="G48" s="80"/>
      <c r="H48" s="80"/>
      <c r="I48" s="81"/>
      <c r="J48" s="81"/>
      <c r="K48" s="81"/>
    </row>
    <row r="49" spans="2:8" ht="6.95" customHeight="1" x14ac:dyDescent="0.2"/>
    <row r="51" spans="2:8" ht="6.95" customHeight="1" x14ac:dyDescent="0.2">
      <c r="B51" s="83"/>
      <c r="D51" s="77"/>
    </row>
    <row r="52" spans="2:8" x14ac:dyDescent="0.2">
      <c r="D52" s="77"/>
      <c r="H52" s="77"/>
    </row>
    <row r="53" spans="2:8" x14ac:dyDescent="0.2">
      <c r="B53" s="26"/>
    </row>
    <row r="54" spans="2:8" x14ac:dyDescent="0.2">
      <c r="H54" s="77"/>
    </row>
  </sheetData>
  <mergeCells count="12">
    <mergeCell ref="K3:K4"/>
    <mergeCell ref="L3:L4"/>
    <mergeCell ref="B1:L1"/>
    <mergeCell ref="D2:G2"/>
    <mergeCell ref="H2:J2"/>
    <mergeCell ref="D3:D4"/>
    <mergeCell ref="E3:E4"/>
    <mergeCell ref="F3:F4"/>
    <mergeCell ref="G3:G4"/>
    <mergeCell ref="H3:H4"/>
    <mergeCell ref="I3:I4"/>
    <mergeCell ref="J3:J4"/>
  </mergeCells>
  <pageMargins left="0.15748031496062992" right="0.15748031496062992" top="0.19685039370078741" bottom="0.19685039370078741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 2015</vt:lpstr>
      <vt:lpstr>'návrh rozpočtu 2015'!Oblast_tisku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tonda</cp:lastModifiedBy>
  <cp:lastPrinted>2015-02-13T11:12:27Z</cp:lastPrinted>
  <dcterms:created xsi:type="dcterms:W3CDTF">2015-02-05T07:18:57Z</dcterms:created>
  <dcterms:modified xsi:type="dcterms:W3CDTF">2015-02-13T11:14:10Z</dcterms:modified>
</cp:coreProperties>
</file>